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<sst xmlns="http://schemas.openxmlformats.org/spreadsheetml/2006/main" count="126" uniqueCount="126">
  <si>
    <t>Lp</t>
  </si>
  <si>
    <t>Obszar audytu</t>
  </si>
  <si>
    <t>Priorytet (wyliczony)</t>
  </si>
  <si>
    <t xml:space="preserve">Priorytet Prezydenta Miasta </t>
  </si>
  <si>
    <t xml:space="preserve">Priorytet ekspert 1 (Pani G. Korasiewicz) </t>
  </si>
  <si>
    <t>Priorytet osoby nadzorującej realizowane zadanie</t>
  </si>
  <si>
    <t>Priorytet osoby realizującej zadanie</t>
  </si>
  <si>
    <t>Waga nadana (zatwierdzona) przez Prezydenta</t>
  </si>
  <si>
    <t>ZAOKR(W1*D1+W2*E2+W3*F2+W4*G2;0)</t>
  </si>
  <si>
    <t>w1=0,3</t>
  </si>
  <si>
    <t>w2=0,25</t>
  </si>
  <si>
    <t>w3=0,25</t>
  </si>
  <si>
    <t>w4=0,2</t>
  </si>
  <si>
    <t>I.</t>
  </si>
  <si>
    <t>Transport publiczny i drogi</t>
  </si>
  <si>
    <t>Przekazywanie i rozliczanie środków finansowych dla Zarządu Dróg i Transportu</t>
  </si>
  <si>
    <t>Utrzymanie dróg wewnętrznych</t>
  </si>
  <si>
    <t>II.</t>
  </si>
  <si>
    <t>Polityka informacyjna, promocyjna miasta i turystyka</t>
  </si>
  <si>
    <t>Działalność informacyjna i promocyjna miasta</t>
  </si>
  <si>
    <t>Finansowanie zadań z zakresu informacji i upowszechnianie turystyki</t>
  </si>
  <si>
    <t>III.</t>
  </si>
  <si>
    <t>Mienie komunalne</t>
  </si>
  <si>
    <t>Zakłady Gospodarki Mieszkaniowej i Administracje Nieruchomościami</t>
  </si>
  <si>
    <t>Gospodarka gruntami i nieruchomościami</t>
  </si>
  <si>
    <t>Wydatki na nabywanie nieruchomości</t>
  </si>
  <si>
    <t>Sprzedaż mienia komunalnego (nieruchomości)</t>
  </si>
  <si>
    <t>Najem lokali użytkowych w strefie "0"</t>
  </si>
  <si>
    <t>Wieczyste użytkowanie gruntów</t>
  </si>
  <si>
    <t>Dzierżawa mienia komunalnego</t>
  </si>
  <si>
    <t>Dochody z dywidend</t>
  </si>
  <si>
    <t>IV.</t>
  </si>
  <si>
    <t>Zagospodarowanie przestrzenne</t>
  </si>
  <si>
    <t>Funkcjonowanie Miejskiego Ośrodka Dokumentacji Geodezyjnej i Kartograficznej</t>
  </si>
  <si>
    <t>Przyznawanie i rozliczanie środków finansowych przekazywanych na cele zagospodarowania przestrzennego</t>
  </si>
  <si>
    <t>V.</t>
  </si>
  <si>
    <t>Obsługa administracyjna</t>
  </si>
  <si>
    <t>Wydatki rzeczowe na utrzymanie Urzędu Miasta Łodzi</t>
  </si>
  <si>
    <t>Wynagrodzenia i pochodne dla pracowników administracji publicznej</t>
  </si>
  <si>
    <t>Wydawanie zezwoleń na sprzedaż napojów alkoholowych</t>
  </si>
  <si>
    <t>Wydawanie dokumentów określonych Ustawą Prawo o ruchu drogowym</t>
  </si>
  <si>
    <t>VI.</t>
  </si>
  <si>
    <t>Bezpieczeństwo i utrzymanie porządku publicznego</t>
  </si>
  <si>
    <t>Dotowanie instytucji odpowiedzialnych za bezpieczeństwo i porządek publiczny</t>
  </si>
  <si>
    <t>Funkcjonowanie Straży Miejskiej</t>
  </si>
  <si>
    <t>VII.</t>
  </si>
  <si>
    <t>Podatki i opłaty</t>
  </si>
  <si>
    <t>Podatek od nieruchomości</t>
  </si>
  <si>
    <t>Podatek od środków transportowych</t>
  </si>
  <si>
    <t>Podatek od spadków i darowizn</t>
  </si>
  <si>
    <t>Podatek od czynności cywilnoprawnych</t>
  </si>
  <si>
    <t>Opłata targowa</t>
  </si>
  <si>
    <t>Opłata skarbowa</t>
  </si>
  <si>
    <t>VIII.</t>
  </si>
  <si>
    <t>Edukacja publiczna</t>
  </si>
  <si>
    <t>Funkcjonowanie szkół podstawowych i gimnazjów</t>
  </si>
  <si>
    <t>Funkcjonowanie szkół ponadgimnazjalnych</t>
  </si>
  <si>
    <t>Funkcjonowanie przedszkoli miejskich</t>
  </si>
  <si>
    <t>Kształcenie ustawiczne i doskonalenie kadr</t>
  </si>
  <si>
    <t>Jednostki pomocnicze szkolnictwa</t>
  </si>
  <si>
    <t>IX.</t>
  </si>
  <si>
    <t>Ochrona i promocja zdrowia</t>
  </si>
  <si>
    <t>Modernizacja szpitali miejskich</t>
  </si>
  <si>
    <t>Pokrycie zobowiązań i kosztów likwidacji jednostek ochrony zdrowia</t>
  </si>
  <si>
    <t>Miejskie programy polityki zdrowotnej</t>
  </si>
  <si>
    <t>Przeciwdziałanie alkoholizmowi</t>
  </si>
  <si>
    <t>X.</t>
  </si>
  <si>
    <t>Polityka i pomoc społeczna oraz przeciwdziałanie bezrobociu</t>
  </si>
  <si>
    <t>Utrzymanie żłobków miejskich</t>
  </si>
  <si>
    <t>Planowanie i rozliczanie środków finansowych przekazywanych na realizację zadań przez MOPS</t>
  </si>
  <si>
    <t>Utrzymanie Urzędów Pracy</t>
  </si>
  <si>
    <t>XI.</t>
  </si>
  <si>
    <t>Gospodarka komunalna i ochrona środowiska</t>
  </si>
  <si>
    <t>Utrzymanie zieleni miejskiej</t>
  </si>
  <si>
    <t>Schronisko dla zwierząt</t>
  </si>
  <si>
    <t>Ogród botaniczny i ogród zoologiczny</t>
  </si>
  <si>
    <t xml:space="preserve">Gospodarka ściekowa i ochrona wód </t>
  </si>
  <si>
    <t>Gospodarka odpadami i oczyszczanie miasta</t>
  </si>
  <si>
    <t>Oświetlenie ulic, placów i dróg</t>
  </si>
  <si>
    <t>XII.</t>
  </si>
  <si>
    <t>Kultura i ochrona dziedzictwa narodowego</t>
  </si>
  <si>
    <t>Dotacje na utrzymanie teatrów miejskich</t>
  </si>
  <si>
    <t>Dotacje na utrzymanie domów i ośrodków kultury</t>
  </si>
  <si>
    <t>Dotacje na utrzymanie Miejskiej Galerii Sztuki</t>
  </si>
  <si>
    <t>Dotacje na utrzymanie bibliotek miejskich</t>
  </si>
  <si>
    <t xml:space="preserve">Dotacje na utrzymanie muzeów miejskich </t>
  </si>
  <si>
    <t>Dotacje na ochronę i konserwację zabytków</t>
  </si>
  <si>
    <t>Dofinansowanie imprez i inicjatyw kulturalnych</t>
  </si>
  <si>
    <t>XIII.</t>
  </si>
  <si>
    <t>Kultura fizyczna i sport</t>
  </si>
  <si>
    <t>Finansowanie wypoczynku dzieci i młodzieży</t>
  </si>
  <si>
    <t>Dotacje na szkolenie dzieci i młodzieży</t>
  </si>
  <si>
    <t>XIV.</t>
  </si>
  <si>
    <t>Pozyskiwanie i wykorzystanie środków finansowych z Unii Europejskiej</t>
  </si>
  <si>
    <t>Realizacja projektów współfinansowanych z Unii Europejskiej</t>
  </si>
  <si>
    <t>XV.</t>
  </si>
  <si>
    <t>Inwestycje</t>
  </si>
  <si>
    <t>Organizacja procesu zakupu, objęcia akcji i wniesienia udziałów do spółek prawa handlowego</t>
  </si>
  <si>
    <t>Inwestycje na realizację zadań wynikających z WPI</t>
  </si>
  <si>
    <t>Inwestycje na realizację zadań jednorocznych i wieloletnich poza WPI</t>
  </si>
  <si>
    <t>XVI.</t>
  </si>
  <si>
    <t>Systemy IT</t>
  </si>
  <si>
    <t>Zabezpieczenie danych w systemach informatycznych</t>
  </si>
  <si>
    <t>Zabezpieczenie potrzeb informatycznych Urzędu</t>
  </si>
  <si>
    <t>Utrzymanie, serwis sprzętu i oprogramowania</t>
  </si>
  <si>
    <t>Zarządanie projektami IT</t>
  </si>
  <si>
    <t>XVII.</t>
  </si>
  <si>
    <t>Zamówienia publiczne</t>
  </si>
  <si>
    <t>Dostawy</t>
  </si>
  <si>
    <t>Usługi</t>
  </si>
  <si>
    <t>Roboty budowlane</t>
  </si>
  <si>
    <t>XVIII.</t>
  </si>
  <si>
    <t>Przygotowywanie i zmiany uchwały budżetowej (plan finansowy)</t>
  </si>
  <si>
    <t>Planowanie budżetu</t>
  </si>
  <si>
    <t>Wykonanie budżetu</t>
  </si>
  <si>
    <t>Sprawozdawczość budżetowa</t>
  </si>
  <si>
    <t>Monitorowanie realizacji budżetu</t>
  </si>
  <si>
    <t>XIX.</t>
  </si>
  <si>
    <t>Organizacja i prowadzenie rachunkowości i sprawozdawczości</t>
  </si>
  <si>
    <t>Sprawozdania finansowe</t>
  </si>
  <si>
    <t>Przebieg i rozliczanie inwentaryzacji aktywów i pasywów jednostki</t>
  </si>
  <si>
    <t>Gospodarka kasowa</t>
  </si>
  <si>
    <t>Polityka rachunkowości</t>
  </si>
  <si>
    <t>Prowadzenie ksiąg rachunkowych</t>
  </si>
  <si>
    <t>Przeciwdziałanie bezrobociu i obsługa inwestora</t>
  </si>
  <si>
    <t>Dotacje dla Miejskiego Ośrodka Sportu i Rekreacji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</si>
</sst>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9"/>
      <name val="Arial CE"/>
      <family val="0"/>
    </font>
    <font>
      <sz val="10"/>
      <name val="Arial CE"/>
      <family val="2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5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4" fillId="0" borderId="22" xfId="0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1"/>
  <sheetViews>
    <sheetView tabSelected="1" workbookViewId="0" topLeftCell="A58">
      <selection activeCell="F90" sqref="F90"/>
    </sheetView>
  </sheetViews>
  <sheetFormatPr defaultColWidth="9.140625" defaultRowHeight="12.75"/>
  <cols>
    <col min="1" max="1" width="4.00390625" style="8" customWidth="1"/>
    <col min="2" max="2" width="55.140625" style="8" customWidth="1"/>
    <col min="3" max="3" width="16.7109375" style="8" customWidth="1"/>
    <col min="4" max="4" width="15.00390625" style="8" customWidth="1"/>
    <col min="5" max="5" width="14.28125" style="8" customWidth="1"/>
    <col min="6" max="6" width="13.8515625" style="8" customWidth="1"/>
    <col min="7" max="7" width="12.7109375" style="8" customWidth="1"/>
    <col min="8" max="16384" width="9.140625" style="8" customWidth="1"/>
  </cols>
  <sheetData>
    <row r="1" spans="1:7" ht="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</row>
    <row r="2" spans="1:7" ht="45">
      <c r="A2" s="9"/>
      <c r="B2" s="10" t="s">
        <v>7</v>
      </c>
      <c r="C2" s="11" t="s">
        <v>8</v>
      </c>
      <c r="D2" s="12" t="s">
        <v>9</v>
      </c>
      <c r="E2" s="13" t="s">
        <v>10</v>
      </c>
      <c r="F2" s="12" t="s">
        <v>11</v>
      </c>
      <c r="G2" s="14" t="s">
        <v>12</v>
      </c>
    </row>
    <row r="3" spans="1:7" ht="12.75" customHeight="1" thickBot="1">
      <c r="A3" s="15">
        <v>1</v>
      </c>
      <c r="B3" s="16">
        <v>2</v>
      </c>
      <c r="C3" s="17">
        <v>3</v>
      </c>
      <c r="D3" s="18">
        <v>4</v>
      </c>
      <c r="E3" s="17">
        <v>5</v>
      </c>
      <c r="F3" s="18">
        <v>6</v>
      </c>
      <c r="G3" s="19">
        <v>7</v>
      </c>
    </row>
    <row r="4" spans="1:29" s="28" customFormat="1" ht="18" customHeight="1" thickBot="1">
      <c r="A4" s="20" t="s">
        <v>13</v>
      </c>
      <c r="B4" s="21" t="s">
        <v>14</v>
      </c>
      <c r="C4" s="22"/>
      <c r="D4" s="23"/>
      <c r="E4" s="24"/>
      <c r="F4" s="25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30" customHeight="1">
      <c r="A5" s="20">
        <v>1</v>
      </c>
      <c r="B5" s="29" t="s">
        <v>15</v>
      </c>
      <c r="C5" s="30">
        <f>ROUND(0.3*D5+0.25*E5+0.25*F5+0.2*G5,0)</f>
        <v>3</v>
      </c>
      <c r="D5" s="31">
        <v>4</v>
      </c>
      <c r="E5" s="32">
        <v>4</v>
      </c>
      <c r="F5" s="33">
        <v>2</v>
      </c>
      <c r="G5" s="34">
        <v>2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18" customHeight="1" thickBot="1">
      <c r="A6" s="20">
        <v>2</v>
      </c>
      <c r="B6" s="35" t="s">
        <v>16</v>
      </c>
      <c r="C6" s="36">
        <f>ROUND(0.3*D6+0.25*E6+0.25*F6+0.2*G6,0)</f>
        <v>2</v>
      </c>
      <c r="D6" s="37">
        <v>2</v>
      </c>
      <c r="E6" s="38">
        <v>3</v>
      </c>
      <c r="F6" s="39">
        <v>2</v>
      </c>
      <c r="G6" s="40">
        <v>2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44" customFormat="1" ht="32.25" customHeight="1" thickBot="1">
      <c r="A7" s="20" t="s">
        <v>17</v>
      </c>
      <c r="B7" s="41" t="s">
        <v>18</v>
      </c>
      <c r="C7" s="42"/>
      <c r="D7" s="24"/>
      <c r="E7" s="24"/>
      <c r="F7" s="43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ht="18" customHeight="1">
      <c r="A8" s="20">
        <v>3</v>
      </c>
      <c r="B8" s="45" t="s">
        <v>19</v>
      </c>
      <c r="C8" s="30">
        <f>ROUND(0.3*D8+0.25*E8+0.25*F8+0.2*G8,0)</f>
        <v>3</v>
      </c>
      <c r="D8" s="31">
        <v>4</v>
      </c>
      <c r="E8" s="46">
        <v>4</v>
      </c>
      <c r="F8" s="31">
        <v>1</v>
      </c>
      <c r="G8" s="34">
        <v>1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30" customHeight="1" thickBot="1">
      <c r="A9" s="20">
        <v>4</v>
      </c>
      <c r="B9" s="35" t="s">
        <v>20</v>
      </c>
      <c r="C9" s="36">
        <f>ROUND(0.3*D9+0.25*E9+0.25*F9+0.2*G9,0)</f>
        <v>3</v>
      </c>
      <c r="D9" s="37">
        <v>4</v>
      </c>
      <c r="E9" s="38">
        <v>4</v>
      </c>
      <c r="F9" s="37">
        <v>1</v>
      </c>
      <c r="G9" s="40">
        <v>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s="44" customFormat="1" ht="18" customHeight="1" thickBot="1">
      <c r="A10" s="20" t="s">
        <v>21</v>
      </c>
      <c r="B10" s="41" t="s">
        <v>22</v>
      </c>
      <c r="C10" s="42"/>
      <c r="D10" s="24"/>
      <c r="E10" s="24"/>
      <c r="F10" s="24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30" customHeight="1">
      <c r="A11" s="20">
        <v>5</v>
      </c>
      <c r="B11" s="45" t="s">
        <v>23</v>
      </c>
      <c r="C11" s="30">
        <f aca="true" t="shared" si="0" ref="C11:C18">ROUND(0.3*D11+0.25*E11+0.25*F11+0.2*G11,0)</f>
        <v>3</v>
      </c>
      <c r="D11" s="31">
        <v>4</v>
      </c>
      <c r="E11" s="46">
        <v>3</v>
      </c>
      <c r="F11" s="31">
        <v>3</v>
      </c>
      <c r="G11" s="34">
        <v>3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8" customHeight="1">
      <c r="A12" s="20">
        <v>6</v>
      </c>
      <c r="B12" s="29" t="s">
        <v>24</v>
      </c>
      <c r="C12" s="11">
        <f t="shared" si="0"/>
        <v>3</v>
      </c>
      <c r="D12" s="47">
        <v>3</v>
      </c>
      <c r="E12" s="48">
        <v>3</v>
      </c>
      <c r="F12" s="47">
        <v>1</v>
      </c>
      <c r="G12" s="49">
        <v>3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8" customHeight="1">
      <c r="A13" s="20">
        <v>7</v>
      </c>
      <c r="B13" s="29" t="s">
        <v>25</v>
      </c>
      <c r="C13" s="11">
        <f t="shared" si="0"/>
        <v>3</v>
      </c>
      <c r="D13" s="47">
        <v>2</v>
      </c>
      <c r="E13" s="48">
        <v>3</v>
      </c>
      <c r="F13" s="47">
        <v>2</v>
      </c>
      <c r="G13" s="49">
        <v>4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8" customHeight="1">
      <c r="A14" s="20">
        <v>8</v>
      </c>
      <c r="B14" s="29" t="s">
        <v>26</v>
      </c>
      <c r="C14" s="11">
        <f t="shared" si="0"/>
        <v>2</v>
      </c>
      <c r="D14" s="47">
        <v>2</v>
      </c>
      <c r="E14" s="48">
        <v>3</v>
      </c>
      <c r="F14" s="47">
        <v>1</v>
      </c>
      <c r="G14" s="49">
        <v>4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8" customHeight="1">
      <c r="A15" s="20">
        <v>9</v>
      </c>
      <c r="B15" s="29" t="s">
        <v>27</v>
      </c>
      <c r="C15" s="11">
        <f t="shared" si="0"/>
        <v>2</v>
      </c>
      <c r="D15" s="47">
        <v>2</v>
      </c>
      <c r="E15" s="48">
        <v>3</v>
      </c>
      <c r="F15" s="47">
        <v>1</v>
      </c>
      <c r="G15" s="49">
        <v>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8" customHeight="1">
      <c r="A16" s="20">
        <v>10</v>
      </c>
      <c r="B16" s="29" t="s">
        <v>28</v>
      </c>
      <c r="C16" s="11">
        <f t="shared" si="0"/>
        <v>2</v>
      </c>
      <c r="D16" s="47">
        <v>2</v>
      </c>
      <c r="E16" s="48">
        <v>1</v>
      </c>
      <c r="F16" s="47">
        <v>2</v>
      </c>
      <c r="G16" s="49">
        <v>3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7" s="27" customFormat="1" ht="18" customHeight="1">
      <c r="A17" s="20">
        <v>11</v>
      </c>
      <c r="B17" s="29" t="s">
        <v>29</v>
      </c>
      <c r="C17" s="11">
        <f t="shared" si="0"/>
        <v>2</v>
      </c>
      <c r="D17" s="47">
        <v>2</v>
      </c>
      <c r="E17" s="48">
        <v>1</v>
      </c>
      <c r="F17" s="47">
        <v>1</v>
      </c>
      <c r="G17" s="49">
        <v>2</v>
      </c>
    </row>
    <row r="18" spans="1:7" s="27" customFormat="1" ht="18" customHeight="1" thickBot="1">
      <c r="A18" s="50">
        <v>12</v>
      </c>
      <c r="B18" s="51" t="s">
        <v>30</v>
      </c>
      <c r="C18" s="52">
        <f t="shared" si="0"/>
        <v>2</v>
      </c>
      <c r="D18" s="39">
        <v>3</v>
      </c>
      <c r="E18" s="53">
        <v>2</v>
      </c>
      <c r="F18" s="39">
        <v>1</v>
      </c>
      <c r="G18" s="54">
        <v>2</v>
      </c>
    </row>
    <row r="19" spans="1:7" ht="15.75" customHeight="1" thickBot="1">
      <c r="A19" s="55">
        <v>1</v>
      </c>
      <c r="B19" s="56">
        <v>2</v>
      </c>
      <c r="C19" s="57">
        <v>3</v>
      </c>
      <c r="D19" s="56">
        <v>4</v>
      </c>
      <c r="E19" s="57">
        <v>5</v>
      </c>
      <c r="F19" s="56">
        <v>6</v>
      </c>
      <c r="G19" s="58">
        <v>7</v>
      </c>
    </row>
    <row r="20" spans="1:29" s="44" customFormat="1" ht="18" customHeight="1" thickBot="1">
      <c r="A20" s="20" t="s">
        <v>31</v>
      </c>
      <c r="B20" s="41" t="s">
        <v>32</v>
      </c>
      <c r="C20" s="42"/>
      <c r="D20" s="24"/>
      <c r="E20" s="24"/>
      <c r="F20" s="24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30" customHeight="1">
      <c r="A21" s="20">
        <v>13</v>
      </c>
      <c r="B21" s="45" t="s">
        <v>33</v>
      </c>
      <c r="C21" s="30">
        <f>ROUND(0.3*D21+0.25*E21+0.25*F21+0.2*G21,0)</f>
        <v>3</v>
      </c>
      <c r="D21" s="31">
        <v>2</v>
      </c>
      <c r="E21" s="46">
        <v>3</v>
      </c>
      <c r="F21" s="31">
        <v>3</v>
      </c>
      <c r="G21" s="34">
        <v>4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45.75" customHeight="1" thickBot="1">
      <c r="A22" s="20">
        <v>14</v>
      </c>
      <c r="B22" s="35" t="s">
        <v>34</v>
      </c>
      <c r="C22" s="36">
        <f>ROUND(0.3*D22+0.25*E22+0.25*F22+0.2*G22,0)</f>
        <v>3</v>
      </c>
      <c r="D22" s="37">
        <v>4</v>
      </c>
      <c r="E22" s="38">
        <v>2</v>
      </c>
      <c r="F22" s="37">
        <v>2</v>
      </c>
      <c r="G22" s="40">
        <v>3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44" customFormat="1" ht="18" customHeight="1" thickBot="1">
      <c r="A23" s="20" t="s">
        <v>35</v>
      </c>
      <c r="B23" s="41" t="s">
        <v>36</v>
      </c>
      <c r="C23" s="42"/>
      <c r="D23" s="24"/>
      <c r="E23" s="24"/>
      <c r="F23" s="24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8" customHeight="1">
      <c r="A24" s="20">
        <v>15</v>
      </c>
      <c r="B24" s="45" t="s">
        <v>37</v>
      </c>
      <c r="C24" s="30">
        <f aca="true" t="shared" si="1" ref="C24:C37">ROUND(0.3*D24+0.25*E24+0.25*F24+0.2*G24,0)</f>
        <v>2</v>
      </c>
      <c r="D24" s="31">
        <v>2</v>
      </c>
      <c r="E24" s="46">
        <v>2</v>
      </c>
      <c r="F24" s="31">
        <v>2</v>
      </c>
      <c r="G24" s="34">
        <v>2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30" customHeight="1">
      <c r="A25" s="20">
        <v>16</v>
      </c>
      <c r="B25" s="29" t="s">
        <v>38</v>
      </c>
      <c r="C25" s="11">
        <f t="shared" si="1"/>
        <v>3</v>
      </c>
      <c r="D25" s="47">
        <v>3</v>
      </c>
      <c r="E25" s="48">
        <v>3</v>
      </c>
      <c r="F25" s="47">
        <v>1</v>
      </c>
      <c r="G25" s="49">
        <v>3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30" customHeight="1">
      <c r="A26" s="20">
        <v>17</v>
      </c>
      <c r="B26" s="29" t="s">
        <v>39</v>
      </c>
      <c r="C26" s="11">
        <f t="shared" si="1"/>
        <v>2</v>
      </c>
      <c r="D26" s="47">
        <v>1</v>
      </c>
      <c r="E26" s="48">
        <v>2</v>
      </c>
      <c r="F26" s="47">
        <v>2</v>
      </c>
      <c r="G26" s="49">
        <v>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30" customHeight="1" thickBot="1">
      <c r="A27" s="20">
        <v>18</v>
      </c>
      <c r="B27" s="35" t="s">
        <v>40</v>
      </c>
      <c r="C27" s="36">
        <f t="shared" si="1"/>
        <v>3</v>
      </c>
      <c r="D27" s="37">
        <v>4</v>
      </c>
      <c r="E27" s="38">
        <v>1</v>
      </c>
      <c r="F27" s="37">
        <v>4</v>
      </c>
      <c r="G27" s="40">
        <v>3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44" customFormat="1" ht="30.75" customHeight="1" thickBot="1">
      <c r="A28" s="20" t="s">
        <v>41</v>
      </c>
      <c r="B28" s="41" t="s">
        <v>42</v>
      </c>
      <c r="C28" s="42"/>
      <c r="D28" s="24"/>
      <c r="E28" s="24"/>
      <c r="F28" s="24"/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32.25" customHeight="1">
      <c r="A29" s="20">
        <v>19</v>
      </c>
      <c r="B29" s="45" t="s">
        <v>43</v>
      </c>
      <c r="C29" s="30">
        <f t="shared" si="1"/>
        <v>2</v>
      </c>
      <c r="D29" s="31">
        <v>3</v>
      </c>
      <c r="E29" s="46">
        <v>1</v>
      </c>
      <c r="F29" s="31"/>
      <c r="G29" s="34">
        <v>3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ht="18" customHeight="1" thickBot="1">
      <c r="A30" s="20">
        <v>20</v>
      </c>
      <c r="B30" s="35" t="s">
        <v>44</v>
      </c>
      <c r="C30" s="36">
        <f t="shared" si="1"/>
        <v>4</v>
      </c>
      <c r="D30" s="37">
        <v>4</v>
      </c>
      <c r="E30" s="38">
        <v>4</v>
      </c>
      <c r="F30" s="37">
        <v>4</v>
      </c>
      <c r="G30" s="40">
        <v>4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s="44" customFormat="1" ht="18" customHeight="1" thickBot="1">
      <c r="A31" s="20" t="s">
        <v>45</v>
      </c>
      <c r="B31" s="59" t="s">
        <v>46</v>
      </c>
      <c r="C31" s="42"/>
      <c r="D31" s="24"/>
      <c r="E31" s="24"/>
      <c r="F31" s="24"/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ht="18" customHeight="1">
      <c r="A32" s="20">
        <v>21</v>
      </c>
      <c r="B32" s="45" t="s">
        <v>47</v>
      </c>
      <c r="C32" s="30">
        <f t="shared" si="1"/>
        <v>3</v>
      </c>
      <c r="D32" s="31">
        <v>2</v>
      </c>
      <c r="E32" s="46">
        <v>1</v>
      </c>
      <c r="F32" s="31">
        <v>4</v>
      </c>
      <c r="G32" s="34">
        <v>4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ht="18" customHeight="1">
      <c r="A33" s="20">
        <v>22</v>
      </c>
      <c r="B33" s="29" t="s">
        <v>48</v>
      </c>
      <c r="C33" s="11">
        <f t="shared" si="1"/>
        <v>2</v>
      </c>
      <c r="D33" s="47">
        <v>1</v>
      </c>
      <c r="E33" s="48">
        <v>1</v>
      </c>
      <c r="F33" s="47">
        <v>3</v>
      </c>
      <c r="G33" s="49">
        <v>2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ht="18" customHeight="1">
      <c r="A34" s="20">
        <v>23</v>
      </c>
      <c r="B34" s="29" t="s">
        <v>49</v>
      </c>
      <c r="C34" s="11">
        <f t="shared" si="1"/>
        <v>2</v>
      </c>
      <c r="D34" s="47">
        <v>2</v>
      </c>
      <c r="E34" s="48">
        <v>1</v>
      </c>
      <c r="F34" s="47">
        <v>2</v>
      </c>
      <c r="G34" s="49">
        <v>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ht="18" customHeight="1">
      <c r="A35" s="20">
        <v>24</v>
      </c>
      <c r="B35" s="29" t="s">
        <v>50</v>
      </c>
      <c r="C35" s="11">
        <f t="shared" si="1"/>
        <v>2</v>
      </c>
      <c r="D35" s="47">
        <v>2</v>
      </c>
      <c r="E35" s="48">
        <v>1</v>
      </c>
      <c r="F35" s="47">
        <v>2</v>
      </c>
      <c r="G35" s="49">
        <v>2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ht="18" customHeight="1">
      <c r="A36" s="20">
        <v>25</v>
      </c>
      <c r="B36" s="29" t="s">
        <v>51</v>
      </c>
      <c r="C36" s="11">
        <f t="shared" si="1"/>
        <v>3</v>
      </c>
      <c r="D36" s="47">
        <v>4</v>
      </c>
      <c r="E36" s="48">
        <v>2</v>
      </c>
      <c r="F36" s="47">
        <v>2</v>
      </c>
      <c r="G36" s="49">
        <v>2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ht="18" customHeight="1" thickBot="1">
      <c r="A37" s="50">
        <v>26</v>
      </c>
      <c r="B37" s="51" t="s">
        <v>52</v>
      </c>
      <c r="C37" s="52">
        <f t="shared" si="1"/>
        <v>1</v>
      </c>
      <c r="D37" s="39">
        <v>1</v>
      </c>
      <c r="E37" s="53">
        <v>1</v>
      </c>
      <c r="F37" s="39">
        <v>2</v>
      </c>
      <c r="G37" s="54">
        <v>2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7" ht="12" customHeight="1" thickBot="1">
      <c r="A38" s="55">
        <v>1</v>
      </c>
      <c r="B38" s="56">
        <v>2</v>
      </c>
      <c r="C38" s="57">
        <v>3</v>
      </c>
      <c r="D38" s="56">
        <v>4</v>
      </c>
      <c r="E38" s="57">
        <v>5</v>
      </c>
      <c r="F38" s="56">
        <v>6</v>
      </c>
      <c r="G38" s="58">
        <v>7</v>
      </c>
    </row>
    <row r="39" spans="1:29" s="44" customFormat="1" ht="18" customHeight="1" thickBot="1">
      <c r="A39" s="20" t="s">
        <v>53</v>
      </c>
      <c r="B39" s="41" t="s">
        <v>54</v>
      </c>
      <c r="C39" s="42"/>
      <c r="D39" s="24"/>
      <c r="E39" s="24"/>
      <c r="F39" s="24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ht="17.25" customHeight="1">
      <c r="A40" s="20">
        <v>27</v>
      </c>
      <c r="B40" s="45" t="s">
        <v>55</v>
      </c>
      <c r="C40" s="30">
        <f>ROUND(0.3*D40+0.25*E40+0.25*F40+0.2*G40,0)</f>
        <v>3</v>
      </c>
      <c r="D40" s="31">
        <v>2</v>
      </c>
      <c r="E40" s="46">
        <v>3</v>
      </c>
      <c r="F40" s="31">
        <v>3</v>
      </c>
      <c r="G40" s="34">
        <v>2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ht="17.25" customHeight="1">
      <c r="A41" s="20">
        <v>28</v>
      </c>
      <c r="B41" s="29" t="s">
        <v>56</v>
      </c>
      <c r="C41" s="11">
        <f>ROUND(0.3*D41+0.25*E41+0.25*F41+0.2*G41,0)</f>
        <v>3</v>
      </c>
      <c r="D41" s="47">
        <v>2</v>
      </c>
      <c r="E41" s="48">
        <v>3</v>
      </c>
      <c r="F41" s="47">
        <v>3</v>
      </c>
      <c r="G41" s="49">
        <v>3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ht="17.25" customHeight="1">
      <c r="A42" s="20">
        <v>29</v>
      </c>
      <c r="B42" s="29" t="s">
        <v>57</v>
      </c>
      <c r="C42" s="11">
        <f>ROUND(0.3*D42+0.25*E42+0.25*F42+0.2*G42,0)</f>
        <v>3</v>
      </c>
      <c r="D42" s="47">
        <v>3</v>
      </c>
      <c r="E42" s="48">
        <v>3</v>
      </c>
      <c r="F42" s="47">
        <v>3</v>
      </c>
      <c r="G42" s="49">
        <v>4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ht="17.25" customHeight="1">
      <c r="A43" s="20">
        <v>30</v>
      </c>
      <c r="B43" s="29" t="s">
        <v>58</v>
      </c>
      <c r="C43" s="11">
        <f>ROUND(0.3*D43+0.25*E43+0.25*F43+0.2*G43,0)</f>
        <v>2</v>
      </c>
      <c r="D43" s="47">
        <v>4</v>
      </c>
      <c r="E43" s="48">
        <v>2</v>
      </c>
      <c r="F43" s="47">
        <v>2</v>
      </c>
      <c r="G43" s="49">
        <v>1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 ht="17.25" customHeight="1" thickBot="1">
      <c r="A44" s="20">
        <v>31</v>
      </c>
      <c r="B44" s="35" t="s">
        <v>59</v>
      </c>
      <c r="C44" s="36">
        <f>ROUND(0.3*D44+0.25*E44+0.25*F44+0.2*G44,0)</f>
        <v>2</v>
      </c>
      <c r="D44" s="37">
        <v>2</v>
      </c>
      <c r="E44" s="38">
        <v>3</v>
      </c>
      <c r="F44" s="37">
        <v>2</v>
      </c>
      <c r="G44" s="40">
        <v>3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44" customFormat="1" ht="18" customHeight="1" thickBot="1">
      <c r="A45" s="20" t="s">
        <v>60</v>
      </c>
      <c r="B45" s="41" t="s">
        <v>61</v>
      </c>
      <c r="C45" s="42"/>
      <c r="D45" s="24"/>
      <c r="E45" s="24"/>
      <c r="F45" s="24"/>
      <c r="G45" s="26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ht="16.5" customHeight="1">
      <c r="A46" s="20">
        <v>32</v>
      </c>
      <c r="B46" s="45" t="s">
        <v>62</v>
      </c>
      <c r="C46" s="30">
        <f>ROUND(0.3*D46+0.25*E46+0.25*F46+0.2*G46,0)</f>
        <v>3</v>
      </c>
      <c r="D46" s="31">
        <v>4</v>
      </c>
      <c r="E46" s="46">
        <v>4</v>
      </c>
      <c r="F46" s="31">
        <v>3</v>
      </c>
      <c r="G46" s="34">
        <v>2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30" customHeight="1">
      <c r="A47" s="20">
        <v>33</v>
      </c>
      <c r="B47" s="29" t="s">
        <v>63</v>
      </c>
      <c r="C47" s="11">
        <f>ROUND(0.3*D47+0.25*E47+0.25*F47+0.2*G47,0)</f>
        <v>3</v>
      </c>
      <c r="D47" s="47">
        <v>4</v>
      </c>
      <c r="E47" s="48">
        <v>4</v>
      </c>
      <c r="F47" s="47">
        <v>2</v>
      </c>
      <c r="G47" s="49">
        <v>1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16.5" customHeight="1">
      <c r="A48" s="20">
        <v>34</v>
      </c>
      <c r="B48" s="29" t="s">
        <v>64</v>
      </c>
      <c r="C48" s="11">
        <f>ROUND(0.3*D48+0.25*E48+0.25*F48+0.2*G48,0)</f>
        <v>2</v>
      </c>
      <c r="D48" s="47">
        <v>3</v>
      </c>
      <c r="E48" s="48">
        <v>2</v>
      </c>
      <c r="F48" s="47">
        <v>3</v>
      </c>
      <c r="G48" s="49">
        <v>1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ht="16.5" customHeight="1" thickBot="1">
      <c r="A49" s="20">
        <v>35</v>
      </c>
      <c r="B49" s="35" t="s">
        <v>65</v>
      </c>
      <c r="C49" s="36">
        <f>ROUND(0.3*D49+0.25*E49+0.25*F49+0.2*G49,0)</f>
        <v>2</v>
      </c>
      <c r="D49" s="37">
        <v>2</v>
      </c>
      <c r="E49" s="38">
        <v>2</v>
      </c>
      <c r="F49" s="37">
        <v>3</v>
      </c>
      <c r="G49" s="40">
        <v>2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44" customFormat="1" ht="30" customHeight="1" thickBot="1">
      <c r="A50" s="20" t="s">
        <v>66</v>
      </c>
      <c r="B50" s="41" t="s">
        <v>67</v>
      </c>
      <c r="C50" s="42"/>
      <c r="D50" s="24"/>
      <c r="E50" s="24"/>
      <c r="F50" s="24"/>
      <c r="G50" s="26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ht="18" customHeight="1">
      <c r="A51" s="20">
        <v>36</v>
      </c>
      <c r="B51" s="45" t="s">
        <v>68</v>
      </c>
      <c r="C51" s="30">
        <f>ROUND(0.3*D51+0.25*E51+0.25*F51+0.2*G51,0)</f>
        <v>1</v>
      </c>
      <c r="D51" s="31">
        <v>1</v>
      </c>
      <c r="E51" s="46">
        <v>1</v>
      </c>
      <c r="F51" s="31">
        <v>2</v>
      </c>
      <c r="G51" s="34">
        <v>1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ht="32.25" customHeight="1">
      <c r="A52" s="20">
        <v>37</v>
      </c>
      <c r="B52" s="29" t="s">
        <v>69</v>
      </c>
      <c r="C52" s="11">
        <f>ROUND(0.3*D52+0.25*E52+0.25*F52+0.2*G52,0)</f>
        <v>3</v>
      </c>
      <c r="D52" s="47">
        <v>4</v>
      </c>
      <c r="E52" s="48">
        <v>4</v>
      </c>
      <c r="F52" s="47">
        <v>3</v>
      </c>
      <c r="G52" s="49">
        <v>2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16.5" customHeight="1">
      <c r="A53" s="20">
        <v>38</v>
      </c>
      <c r="B53" s="29" t="s">
        <v>70</v>
      </c>
      <c r="C53" s="11">
        <f>ROUND(0.3*D53+0.25*E53+0.25*F53+0.2*G53,0)</f>
        <v>2</v>
      </c>
      <c r="D53" s="47">
        <v>2</v>
      </c>
      <c r="E53" s="48">
        <v>3</v>
      </c>
      <c r="F53" s="47">
        <v>2</v>
      </c>
      <c r="G53" s="49">
        <v>2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ht="16.5" customHeight="1" thickBot="1">
      <c r="A54" s="20">
        <v>39</v>
      </c>
      <c r="B54" s="35" t="s">
        <v>124</v>
      </c>
      <c r="C54" s="36">
        <f>ROUND(0.3*D54+0.25*E54+0.25*F54+0.2*G54,0)</f>
        <v>4</v>
      </c>
      <c r="D54" s="37">
        <v>4</v>
      </c>
      <c r="E54" s="38">
        <v>4</v>
      </c>
      <c r="F54" s="37">
        <v>3</v>
      </c>
      <c r="G54" s="40">
        <v>4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s="44" customFormat="1" ht="18" customHeight="1" thickBot="1">
      <c r="A55" s="20" t="s">
        <v>71</v>
      </c>
      <c r="B55" s="41" t="s">
        <v>72</v>
      </c>
      <c r="C55" s="42"/>
      <c r="D55" s="24"/>
      <c r="E55" s="24"/>
      <c r="F55" s="24"/>
      <c r="G55" s="26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6.5" customHeight="1">
      <c r="A56" s="20">
        <v>40</v>
      </c>
      <c r="B56" s="45" t="s">
        <v>73</v>
      </c>
      <c r="C56" s="30">
        <f>ROUND(0.3*D56+0.25*E56+0.25*F56+0.2*G56,0)</f>
        <v>3</v>
      </c>
      <c r="D56" s="31">
        <v>4</v>
      </c>
      <c r="E56" s="46">
        <v>2</v>
      </c>
      <c r="F56" s="31">
        <v>2</v>
      </c>
      <c r="G56" s="34">
        <v>2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6.5" customHeight="1">
      <c r="A57" s="20">
        <v>41</v>
      </c>
      <c r="B57" s="29" t="s">
        <v>74</v>
      </c>
      <c r="C57" s="11">
        <f>ROUND(0.3*D57+0.25*E57+0.25*F57+0.2*G57,0)</f>
        <v>2</v>
      </c>
      <c r="D57" s="47">
        <v>2</v>
      </c>
      <c r="E57" s="48">
        <v>2</v>
      </c>
      <c r="F57" s="47">
        <v>2</v>
      </c>
      <c r="G57" s="49">
        <v>2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16.5" customHeight="1">
      <c r="A58" s="20">
        <v>42</v>
      </c>
      <c r="B58" s="29" t="s">
        <v>75</v>
      </c>
      <c r="C58" s="11">
        <f>ROUND(0.3*D58+0.25*E58+0.25*F58+0.2*G58,0)</f>
        <v>2</v>
      </c>
      <c r="D58" s="47">
        <v>3</v>
      </c>
      <c r="E58" s="48">
        <v>1</v>
      </c>
      <c r="F58" s="47">
        <v>2</v>
      </c>
      <c r="G58" s="49">
        <v>1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16.5" customHeight="1">
      <c r="A59" s="20">
        <v>43</v>
      </c>
      <c r="B59" s="29" t="s">
        <v>76</v>
      </c>
      <c r="C59" s="11">
        <f>ROUND(0.3*D59+0.25*E59+0.25*F59+0.2*G59,0)</f>
        <v>2</v>
      </c>
      <c r="D59" s="47">
        <v>2</v>
      </c>
      <c r="E59" s="48">
        <v>2</v>
      </c>
      <c r="F59" s="47">
        <v>2</v>
      </c>
      <c r="G59" s="49">
        <v>3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6.5" customHeight="1">
      <c r="A60" s="20">
        <v>44</v>
      </c>
      <c r="B60" s="29" t="s">
        <v>77</v>
      </c>
      <c r="C60" s="11">
        <f>ROUND(0.3*D60+0.25*E60+0.25*F60+0.2*G60,0)</f>
        <v>4</v>
      </c>
      <c r="D60" s="47">
        <v>4</v>
      </c>
      <c r="E60" s="48">
        <v>4</v>
      </c>
      <c r="F60" s="47">
        <v>2</v>
      </c>
      <c r="G60" s="49">
        <v>4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16.5" customHeight="1" thickBot="1">
      <c r="A61" s="50">
        <v>45</v>
      </c>
      <c r="B61" s="51" t="s">
        <v>78</v>
      </c>
      <c r="C61" s="52">
        <f aca="true" t="shared" si="2" ref="C61:C70">ROUND(0.3*D61+0.25*E61+0.25*F61+0.2*G61,0)</f>
        <v>3</v>
      </c>
      <c r="D61" s="39">
        <v>3</v>
      </c>
      <c r="E61" s="53">
        <v>2</v>
      </c>
      <c r="F61" s="39">
        <v>2</v>
      </c>
      <c r="G61" s="54">
        <v>3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7" ht="15" customHeight="1" thickBot="1">
      <c r="A62" s="55">
        <v>1</v>
      </c>
      <c r="B62" s="56">
        <v>2</v>
      </c>
      <c r="C62" s="57">
        <v>3</v>
      </c>
      <c r="D62" s="56">
        <v>4</v>
      </c>
      <c r="E62" s="57">
        <v>5</v>
      </c>
      <c r="F62" s="56">
        <v>6</v>
      </c>
      <c r="G62" s="58">
        <v>7</v>
      </c>
    </row>
    <row r="63" spans="1:29" s="44" customFormat="1" ht="18" customHeight="1" thickBot="1">
      <c r="A63" s="20" t="s">
        <v>79</v>
      </c>
      <c r="B63" s="41" t="s">
        <v>80</v>
      </c>
      <c r="C63" s="42"/>
      <c r="D63" s="24"/>
      <c r="E63" s="24"/>
      <c r="F63" s="24"/>
      <c r="G63" s="26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8" customHeight="1">
      <c r="A64" s="20">
        <v>46</v>
      </c>
      <c r="B64" s="45" t="s">
        <v>81</v>
      </c>
      <c r="C64" s="30">
        <f t="shared" si="2"/>
        <v>2</v>
      </c>
      <c r="D64" s="31">
        <v>2</v>
      </c>
      <c r="E64" s="46">
        <v>1</v>
      </c>
      <c r="F64" s="31">
        <v>3</v>
      </c>
      <c r="G64" s="34">
        <v>3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8" customHeight="1">
      <c r="A65" s="20">
        <v>47</v>
      </c>
      <c r="B65" s="29" t="s">
        <v>82</v>
      </c>
      <c r="C65" s="11">
        <f t="shared" si="2"/>
        <v>2</v>
      </c>
      <c r="D65" s="47">
        <v>2</v>
      </c>
      <c r="E65" s="48">
        <v>1</v>
      </c>
      <c r="F65" s="47">
        <v>2</v>
      </c>
      <c r="G65" s="49">
        <v>2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8" customHeight="1">
      <c r="A66" s="20">
        <v>48</v>
      </c>
      <c r="B66" s="29" t="s">
        <v>83</v>
      </c>
      <c r="C66" s="11">
        <f t="shared" si="2"/>
        <v>1</v>
      </c>
      <c r="D66" s="47">
        <v>1</v>
      </c>
      <c r="E66" s="48">
        <v>1</v>
      </c>
      <c r="F66" s="47">
        <v>2</v>
      </c>
      <c r="G66" s="49">
        <v>2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ht="18" customHeight="1">
      <c r="A67" s="20">
        <v>49</v>
      </c>
      <c r="B67" s="29" t="s">
        <v>84</v>
      </c>
      <c r="C67" s="11">
        <f t="shared" si="2"/>
        <v>2</v>
      </c>
      <c r="D67" s="47">
        <v>2</v>
      </c>
      <c r="E67" s="48">
        <v>1</v>
      </c>
      <c r="F67" s="47">
        <v>2</v>
      </c>
      <c r="G67" s="49">
        <v>2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ht="18" customHeight="1">
      <c r="A68" s="20">
        <v>50</v>
      </c>
      <c r="B68" s="29" t="s">
        <v>85</v>
      </c>
      <c r="C68" s="11">
        <f t="shared" si="2"/>
        <v>2</v>
      </c>
      <c r="D68" s="47">
        <v>2</v>
      </c>
      <c r="E68" s="48">
        <v>1</v>
      </c>
      <c r="F68" s="47">
        <v>2</v>
      </c>
      <c r="G68" s="49">
        <v>2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ht="18" customHeight="1">
      <c r="A69" s="20">
        <v>51</v>
      </c>
      <c r="B69" s="29" t="s">
        <v>87</v>
      </c>
      <c r="C69" s="11">
        <f t="shared" si="2"/>
        <v>3</v>
      </c>
      <c r="D69" s="47">
        <v>4</v>
      </c>
      <c r="E69" s="48">
        <v>2</v>
      </c>
      <c r="F69" s="47">
        <v>2</v>
      </c>
      <c r="G69" s="49">
        <v>2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:29" ht="18" customHeight="1" thickBot="1">
      <c r="A70" s="20">
        <v>52</v>
      </c>
      <c r="B70" s="35" t="s">
        <v>86</v>
      </c>
      <c r="C70" s="36">
        <f t="shared" si="2"/>
        <v>3</v>
      </c>
      <c r="D70" s="37">
        <v>4</v>
      </c>
      <c r="E70" s="38">
        <v>2</v>
      </c>
      <c r="F70" s="37">
        <v>2</v>
      </c>
      <c r="G70" s="40">
        <v>3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s="44" customFormat="1" ht="18" customHeight="1" thickBot="1">
      <c r="A71" s="20" t="s">
        <v>88</v>
      </c>
      <c r="B71" s="41" t="s">
        <v>89</v>
      </c>
      <c r="C71" s="42"/>
      <c r="D71" s="24"/>
      <c r="E71" s="24"/>
      <c r="F71" s="24"/>
      <c r="G71" s="26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ht="30" customHeight="1">
      <c r="A72" s="20">
        <v>53</v>
      </c>
      <c r="B72" s="45" t="s">
        <v>125</v>
      </c>
      <c r="C72" s="30">
        <f>ROUND(0.3*D72+0.25*E72+0.25*F72+0.2*G72,0)</f>
        <v>4</v>
      </c>
      <c r="D72" s="31">
        <v>4</v>
      </c>
      <c r="E72" s="46">
        <v>4</v>
      </c>
      <c r="F72" s="31">
        <v>3</v>
      </c>
      <c r="G72" s="34">
        <v>3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:29" ht="18" customHeight="1">
      <c r="A73" s="20">
        <v>54</v>
      </c>
      <c r="B73" s="29" t="s">
        <v>90</v>
      </c>
      <c r="C73" s="11">
        <f>ROUND(0.3*D73+0.25*E73+0.25*F73+0.2*G73,0)</f>
        <v>2</v>
      </c>
      <c r="D73" s="47">
        <v>1</v>
      </c>
      <c r="E73" s="48">
        <v>2</v>
      </c>
      <c r="F73" s="47">
        <v>3</v>
      </c>
      <c r="G73" s="49">
        <v>2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ht="18" customHeight="1" thickBot="1">
      <c r="A74" s="20">
        <v>55</v>
      </c>
      <c r="B74" s="29" t="s">
        <v>91</v>
      </c>
      <c r="C74" s="11">
        <f>ROUND(0.3*D74+0.25*E74+0.25*F74+0.2*G74,0)</f>
        <v>2</v>
      </c>
      <c r="D74" s="47">
        <v>2</v>
      </c>
      <c r="E74" s="48">
        <v>1</v>
      </c>
      <c r="F74" s="47">
        <v>3</v>
      </c>
      <c r="G74" s="49">
        <v>2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s="44" customFormat="1" ht="33" customHeight="1" thickBot="1">
      <c r="A75" s="20" t="s">
        <v>92</v>
      </c>
      <c r="B75" s="41" t="s">
        <v>93</v>
      </c>
      <c r="C75" s="42"/>
      <c r="D75" s="24"/>
      <c r="E75" s="24"/>
      <c r="F75" s="24"/>
      <c r="G75" s="26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:29" ht="38.25" customHeight="1" thickBot="1">
      <c r="A76" s="20">
        <v>56</v>
      </c>
      <c r="B76" s="60" t="s">
        <v>94</v>
      </c>
      <c r="C76" s="61">
        <f>ROUND(0.3*D76+0.25*E76+0.25*F76+0.2*G76,0)</f>
        <v>4</v>
      </c>
      <c r="D76" s="62">
        <v>4</v>
      </c>
      <c r="E76" s="63">
        <v>4</v>
      </c>
      <c r="F76" s="62">
        <v>4</v>
      </c>
      <c r="G76" s="64">
        <v>3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spans="1:29" s="44" customFormat="1" ht="19.5" customHeight="1" thickBot="1">
      <c r="A77" s="20" t="s">
        <v>95</v>
      </c>
      <c r="B77" s="59" t="s">
        <v>96</v>
      </c>
      <c r="C77" s="42"/>
      <c r="D77" s="24"/>
      <c r="E77" s="24"/>
      <c r="F77" s="24"/>
      <c r="G77" s="26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ht="33.75" customHeight="1">
      <c r="A78" s="20">
        <v>57</v>
      </c>
      <c r="B78" s="45" t="s">
        <v>97</v>
      </c>
      <c r="C78" s="30">
        <f>ROUND(0.3*D78+0.25*E78+0.25*F78+0.2*G78,0)</f>
        <v>2</v>
      </c>
      <c r="D78" s="31">
        <v>4</v>
      </c>
      <c r="E78" s="46">
        <v>2</v>
      </c>
      <c r="F78" s="31">
        <v>1</v>
      </c>
      <c r="G78" s="34">
        <v>2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ht="21" customHeight="1">
      <c r="A79" s="20">
        <v>58</v>
      </c>
      <c r="B79" s="29" t="s">
        <v>98</v>
      </c>
      <c r="C79" s="11">
        <f>ROUND(0.3*D79+0.25*E79+0.25*F79+0.2*G79,0)</f>
        <v>4</v>
      </c>
      <c r="D79" s="47">
        <v>4</v>
      </c>
      <c r="E79" s="48">
        <v>4</v>
      </c>
      <c r="F79" s="47">
        <v>3</v>
      </c>
      <c r="G79" s="49">
        <v>4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ht="33" customHeight="1" thickBot="1">
      <c r="A80" s="50">
        <v>59</v>
      </c>
      <c r="B80" s="51" t="s">
        <v>99</v>
      </c>
      <c r="C80" s="52">
        <f>ROUND(0.3*D80+0.25*E80+0.25*F80+0.2*G80,0)</f>
        <v>3</v>
      </c>
      <c r="D80" s="39">
        <v>4</v>
      </c>
      <c r="E80" s="53">
        <v>4</v>
      </c>
      <c r="F80" s="39">
        <v>4</v>
      </c>
      <c r="G80" s="54">
        <v>1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1:7" ht="15.75" customHeight="1" thickBot="1">
      <c r="A81" s="55">
        <v>1</v>
      </c>
      <c r="B81" s="56">
        <v>2</v>
      </c>
      <c r="C81" s="57">
        <v>3</v>
      </c>
      <c r="D81" s="56">
        <v>4</v>
      </c>
      <c r="E81" s="57">
        <v>5</v>
      </c>
      <c r="F81" s="56">
        <v>6</v>
      </c>
      <c r="G81" s="58">
        <v>7</v>
      </c>
    </row>
    <row r="82" spans="1:29" s="44" customFormat="1" ht="18" customHeight="1" thickBot="1">
      <c r="A82" s="20" t="s">
        <v>100</v>
      </c>
      <c r="B82" s="41" t="s">
        <v>101</v>
      </c>
      <c r="C82" s="42"/>
      <c r="D82" s="24"/>
      <c r="E82" s="24"/>
      <c r="F82" s="24"/>
      <c r="G82" s="26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1:29" ht="18" customHeight="1">
      <c r="A83" s="20">
        <v>60</v>
      </c>
      <c r="B83" s="45" t="s">
        <v>102</v>
      </c>
      <c r="C83" s="30">
        <f aca="true" t="shared" si="3" ref="C83:C90">ROUND(0.3*D83+0.25*E83+0.25*F83+0.2*G83,0)</f>
        <v>3</v>
      </c>
      <c r="D83" s="31">
        <v>2</v>
      </c>
      <c r="E83" s="46">
        <v>4</v>
      </c>
      <c r="F83" s="31">
        <v>3</v>
      </c>
      <c r="G83" s="34">
        <v>4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1:29" ht="18" customHeight="1">
      <c r="A84" s="20">
        <v>61</v>
      </c>
      <c r="B84" s="29" t="s">
        <v>103</v>
      </c>
      <c r="C84" s="11">
        <f t="shared" si="3"/>
        <v>3</v>
      </c>
      <c r="D84" s="47">
        <v>4</v>
      </c>
      <c r="E84" s="48">
        <v>4</v>
      </c>
      <c r="F84" s="47">
        <v>2</v>
      </c>
      <c r="G84" s="49">
        <v>3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spans="1:29" ht="18" customHeight="1">
      <c r="A85" s="20">
        <v>62</v>
      </c>
      <c r="B85" s="29" t="s">
        <v>104</v>
      </c>
      <c r="C85" s="11">
        <f t="shared" si="3"/>
        <v>2</v>
      </c>
      <c r="D85" s="47">
        <v>1</v>
      </c>
      <c r="E85" s="48">
        <v>4</v>
      </c>
      <c r="F85" s="47">
        <v>2</v>
      </c>
      <c r="G85" s="49">
        <v>3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spans="1:29" ht="18" customHeight="1" thickBot="1">
      <c r="A86" s="20">
        <v>63</v>
      </c>
      <c r="B86" s="35" t="s">
        <v>105</v>
      </c>
      <c r="C86" s="36">
        <f t="shared" si="3"/>
        <v>3</v>
      </c>
      <c r="D86" s="37">
        <v>3</v>
      </c>
      <c r="E86" s="38">
        <v>4</v>
      </c>
      <c r="F86" s="37">
        <v>2</v>
      </c>
      <c r="G86" s="40">
        <v>3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spans="1:29" s="44" customFormat="1" ht="18" customHeight="1" thickBot="1">
      <c r="A87" s="20" t="s">
        <v>106</v>
      </c>
      <c r="B87" s="41" t="s">
        <v>107</v>
      </c>
      <c r="C87" s="42"/>
      <c r="D87" s="24"/>
      <c r="E87" s="24"/>
      <c r="F87" s="24"/>
      <c r="G87" s="26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1:29" ht="18" customHeight="1">
      <c r="A88" s="20">
        <v>64</v>
      </c>
      <c r="B88" s="45" t="s">
        <v>108</v>
      </c>
      <c r="C88" s="30">
        <f t="shared" si="3"/>
        <v>3</v>
      </c>
      <c r="D88" s="31">
        <v>3</v>
      </c>
      <c r="E88" s="46">
        <v>3</v>
      </c>
      <c r="F88" s="31">
        <v>3</v>
      </c>
      <c r="G88" s="34">
        <v>4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ht="18" customHeight="1">
      <c r="A89" s="20">
        <v>65</v>
      </c>
      <c r="B89" s="29" t="s">
        <v>109</v>
      </c>
      <c r="C89" s="11">
        <f t="shared" si="3"/>
        <v>3</v>
      </c>
      <c r="D89" s="47">
        <v>3</v>
      </c>
      <c r="E89" s="48">
        <v>3</v>
      </c>
      <c r="F89" s="47">
        <v>3</v>
      </c>
      <c r="G89" s="49">
        <v>4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29" ht="18" customHeight="1" thickBot="1">
      <c r="A90" s="20">
        <v>66</v>
      </c>
      <c r="B90" s="35" t="s">
        <v>110</v>
      </c>
      <c r="C90" s="36">
        <f t="shared" si="3"/>
        <v>4</v>
      </c>
      <c r="D90" s="37">
        <v>4</v>
      </c>
      <c r="E90" s="38">
        <v>3</v>
      </c>
      <c r="F90" s="37">
        <v>3</v>
      </c>
      <c r="G90" s="40">
        <v>4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29" s="44" customFormat="1" ht="33" customHeight="1" thickBot="1">
      <c r="A91" s="20" t="s">
        <v>111</v>
      </c>
      <c r="B91" s="41" t="s">
        <v>112</v>
      </c>
      <c r="C91" s="42"/>
      <c r="D91" s="24"/>
      <c r="E91" s="24"/>
      <c r="F91" s="24"/>
      <c r="G91" s="26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spans="1:29" ht="18" customHeight="1">
      <c r="A92" s="20">
        <v>67</v>
      </c>
      <c r="B92" s="45" t="s">
        <v>113</v>
      </c>
      <c r="C92" s="30">
        <f aca="true" t="shared" si="4" ref="C92:C101">ROUND(0.3*D92+0.25*E92+0.25*F92+0.2*G92,0)</f>
        <v>3</v>
      </c>
      <c r="D92" s="31">
        <v>3</v>
      </c>
      <c r="E92" s="46">
        <v>1</v>
      </c>
      <c r="F92" s="31">
        <v>4</v>
      </c>
      <c r="G92" s="34">
        <v>3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1:29" ht="18" customHeight="1">
      <c r="A93" s="20">
        <v>68</v>
      </c>
      <c r="B93" s="29" t="s">
        <v>114</v>
      </c>
      <c r="C93" s="11">
        <f t="shared" si="4"/>
        <v>2</v>
      </c>
      <c r="D93" s="47">
        <v>2</v>
      </c>
      <c r="E93" s="48">
        <v>1</v>
      </c>
      <c r="F93" s="47">
        <v>3</v>
      </c>
      <c r="G93" s="49">
        <v>2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ht="18" customHeight="1">
      <c r="A94" s="20">
        <v>69</v>
      </c>
      <c r="B94" s="29" t="s">
        <v>115</v>
      </c>
      <c r="C94" s="11">
        <f t="shared" si="4"/>
        <v>2</v>
      </c>
      <c r="D94" s="47">
        <v>1</v>
      </c>
      <c r="E94" s="48">
        <v>1</v>
      </c>
      <c r="F94" s="47">
        <v>3</v>
      </c>
      <c r="G94" s="49">
        <v>3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</row>
    <row r="95" spans="1:29" ht="18" customHeight="1" thickBot="1">
      <c r="A95" s="20">
        <v>70</v>
      </c>
      <c r="B95" s="35" t="s">
        <v>116</v>
      </c>
      <c r="C95" s="36">
        <f t="shared" si="4"/>
        <v>3</v>
      </c>
      <c r="D95" s="37">
        <v>4</v>
      </c>
      <c r="E95" s="38">
        <v>1</v>
      </c>
      <c r="F95" s="37">
        <v>4</v>
      </c>
      <c r="G95" s="40">
        <v>2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1:29" s="44" customFormat="1" ht="34.5" customHeight="1" thickBot="1">
      <c r="A96" s="20" t="s">
        <v>117</v>
      </c>
      <c r="B96" s="41" t="s">
        <v>118</v>
      </c>
      <c r="C96" s="42"/>
      <c r="D96" s="24"/>
      <c r="E96" s="24"/>
      <c r="F96" s="24"/>
      <c r="G96" s="26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spans="1:29" ht="18" customHeight="1">
      <c r="A97" s="20">
        <v>71</v>
      </c>
      <c r="B97" s="45" t="s">
        <v>119</v>
      </c>
      <c r="C97" s="30">
        <f t="shared" si="4"/>
        <v>3</v>
      </c>
      <c r="D97" s="31">
        <v>4</v>
      </c>
      <c r="E97" s="46">
        <v>1</v>
      </c>
      <c r="F97" s="31">
        <v>4</v>
      </c>
      <c r="G97" s="34">
        <v>4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1:29" ht="30" customHeight="1">
      <c r="A98" s="20">
        <v>72</v>
      </c>
      <c r="B98" s="29" t="s">
        <v>120</v>
      </c>
      <c r="C98" s="11">
        <f t="shared" si="4"/>
        <v>3</v>
      </c>
      <c r="D98" s="47">
        <v>1</v>
      </c>
      <c r="E98" s="48">
        <v>2</v>
      </c>
      <c r="F98" s="47">
        <v>4</v>
      </c>
      <c r="G98" s="49">
        <v>4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</row>
    <row r="99" spans="1:29" ht="18" customHeight="1">
      <c r="A99" s="20">
        <v>73</v>
      </c>
      <c r="B99" s="29" t="s">
        <v>121</v>
      </c>
      <c r="C99" s="11">
        <f t="shared" si="4"/>
        <v>2</v>
      </c>
      <c r="D99" s="47">
        <v>2</v>
      </c>
      <c r="E99" s="48">
        <v>1</v>
      </c>
      <c r="F99" s="47">
        <v>3</v>
      </c>
      <c r="G99" s="49">
        <v>3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1:29" ht="18" customHeight="1">
      <c r="A100" s="20">
        <v>74</v>
      </c>
      <c r="B100" s="29" t="s">
        <v>122</v>
      </c>
      <c r="C100" s="11">
        <f t="shared" si="4"/>
        <v>3</v>
      </c>
      <c r="D100" s="47">
        <v>3</v>
      </c>
      <c r="E100" s="48">
        <v>3</v>
      </c>
      <c r="F100" s="47">
        <v>3</v>
      </c>
      <c r="G100" s="49">
        <v>3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ht="18" customHeight="1" thickBot="1">
      <c r="A101" s="50">
        <v>75</v>
      </c>
      <c r="B101" s="51" t="s">
        <v>123</v>
      </c>
      <c r="C101" s="52">
        <f t="shared" si="4"/>
        <v>3</v>
      </c>
      <c r="D101" s="39">
        <v>2</v>
      </c>
      <c r="E101" s="53">
        <v>3</v>
      </c>
      <c r="F101" s="39">
        <v>4</v>
      </c>
      <c r="G101" s="54">
        <v>4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B_Audytu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Łodzi</dc:creator>
  <cp:keywords/>
  <dc:description/>
  <cp:lastModifiedBy>_</cp:lastModifiedBy>
  <cp:lastPrinted>2007-10-26T10:22:36Z</cp:lastPrinted>
  <dcterms:created xsi:type="dcterms:W3CDTF">2006-12-14T11:33:22Z</dcterms:created>
  <dcterms:modified xsi:type="dcterms:W3CDTF">2007-10-26T10:24:22Z</dcterms:modified>
  <cp:category/>
  <cp:version/>
  <cp:contentType/>
  <cp:contentStatus/>
</cp:coreProperties>
</file>